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h\OneDrive - TaekwonDo - Dojang Bautzen e.V\TUS\TUS-Regelwerk\"/>
    </mc:Choice>
  </mc:AlternateContent>
  <xr:revisionPtr revIDLastSave="0" documentId="13_ncr:1_{360586D2-ECFB-4CCD-A4C0-2B98FA6377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brechnung" sheetId="4" r:id="rId1"/>
    <sheet name="H" sheetId="5" state="hidden" r:id="rId2"/>
  </sheets>
  <definedNames>
    <definedName name="_xlnm.Print_Area" localSheetId="0">Abrechnung!$A$1:$AA$69</definedName>
    <definedName name="Z_D39E6A75_DD22_4352_985B_DE8EBC47B91B_.wvu.PrintArea" localSheetId="0" hidden="1">Abrechnung!$A$1:$AA$69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1" i="4" l="1"/>
  <c r="X43" i="4" l="1"/>
  <c r="C2" i="5" l="1"/>
  <c r="X51" i="4" l="1"/>
  <c r="C67" i="4"/>
  <c r="K67" i="4" s="1"/>
  <c r="Y56" i="4" l="1"/>
  <c r="R69" i="4" s="1"/>
  <c r="R68" i="4" l="1"/>
</calcChain>
</file>

<file path=xl/sharedStrings.xml><?xml version="1.0" encoding="utf-8"?>
<sst xmlns="http://schemas.openxmlformats.org/spreadsheetml/2006/main" count="126" uniqueCount="99">
  <si>
    <t>TAEKWONDO UNION SACHSEN e. V.</t>
  </si>
  <si>
    <t>Kostenabrechnung für Vorstandsmitglieder / Kampfrichter / Referenten in der Aus- und Fortbildung / Prüfer / Landestrainer und vom Vorstand beauftragte Personen</t>
  </si>
  <si>
    <t>Name:</t>
  </si>
  <si>
    <t>Vorname:</t>
  </si>
  <si>
    <t>Funktion:</t>
  </si>
  <si>
    <t>Wohn-anschrift:</t>
  </si>
  <si>
    <t>IBAN:</t>
  </si>
  <si>
    <t>Antrag</t>
  </si>
  <si>
    <t>Reiseziel:</t>
  </si>
  <si>
    <t>Reisezweck:</t>
  </si>
  <si>
    <t>Datum der Veranstaltung:</t>
  </si>
  <si>
    <t>Übernachtung erforderlich</t>
  </si>
  <si>
    <t xml:space="preserve">  ja</t>
  </si>
  <si>
    <t>X</t>
  </si>
  <si>
    <t>nein</t>
  </si>
  <si>
    <t>Beginn der Dienstreise</t>
  </si>
  <si>
    <t>am</t>
  </si>
  <si>
    <t>Uhr</t>
  </si>
  <si>
    <t>Ende</t>
  </si>
  <si>
    <t>von</t>
  </si>
  <si>
    <t xml:space="preserve">  Wohnung</t>
  </si>
  <si>
    <t xml:space="preserve">  anderer Ort</t>
  </si>
  <si>
    <t>an</t>
  </si>
  <si>
    <t>Beförderungsmittel</t>
  </si>
  <si>
    <t xml:space="preserve">  Miet-Kfz</t>
  </si>
  <si>
    <t xml:space="preserve">  Bus/Bahn</t>
  </si>
  <si>
    <t xml:space="preserve">  Flugzeug</t>
  </si>
  <si>
    <t xml:space="preserve">  Privat-Kfz</t>
  </si>
  <si>
    <t xml:space="preserve">  Mitfahrer</t>
  </si>
  <si>
    <t>Abrechnung</t>
  </si>
  <si>
    <t>von/nach</t>
  </si>
  <si>
    <t>Fahrtkosten</t>
  </si>
  <si>
    <t>Benutzung Bahn / Flugzeug laut Beleg</t>
  </si>
  <si>
    <t>=</t>
  </si>
  <si>
    <t>€</t>
  </si>
  <si>
    <t>Gesamt-km</t>
  </si>
  <si>
    <t>Euro / km</t>
  </si>
  <si>
    <t>Benutzung Privat-Kfz</t>
  </si>
  <si>
    <t>*</t>
  </si>
  <si>
    <t>Übernachtung</t>
  </si>
  <si>
    <t>Betrag laut beigefügter Rechnung</t>
  </si>
  <si>
    <t>darin</t>
  </si>
  <si>
    <t>Verpflegungskosten enthalten</t>
  </si>
  <si>
    <t>Vergütung</t>
  </si>
  <si>
    <t>Honorar gem. Finanzordnung</t>
  </si>
  <si>
    <t>Übungsleiterpauschale</t>
  </si>
  <si>
    <t>Sonstiges</t>
  </si>
  <si>
    <t>sonstige Ausgaben</t>
  </si>
  <si>
    <t>Reisekosten gesamt</t>
  </si>
  <si>
    <t>noch zu überweisender Betrag</t>
  </si>
  <si>
    <t>Ich versichere die Richtigkeit meiner Angaben.</t>
  </si>
  <si>
    <t>Ordnungsgemäße Durchführung des Dienstreiseauftrages und sachliche Richtigkeit der Abrechnung überprüft und bestätigt.</t>
  </si>
  <si>
    <t>Rechnerische Richtigkeit überprüft und bestätigt. Banküberweisung / Auszahlung am:</t>
  </si>
  <si>
    <t>Ich wurde darauf hingewiesen, dass Honorare in der persönlichen Einkommensteuererklärung als Einnahmen erklärt werden müssen.</t>
  </si>
  <si>
    <t>Sozialabgaben wurden vom Auszahler nicht abgeführt.</t>
  </si>
  <si>
    <t>Betrag zur Zahlung angewiesen.</t>
  </si>
  <si>
    <t>Datum:</t>
  </si>
  <si>
    <t>Unterschrift Dienstreisender</t>
  </si>
  <si>
    <t>Unterschrift zuständiges Vorstandsmitglied</t>
  </si>
  <si>
    <t>Referenten</t>
  </si>
  <si>
    <t>Funktionen</t>
  </si>
  <si>
    <t>pro Einheit</t>
  </si>
  <si>
    <t>Präsident</t>
  </si>
  <si>
    <t>pro Tag</t>
  </si>
  <si>
    <t>Vizepräsident</t>
  </si>
  <si>
    <t>Schatzmeisterin</t>
  </si>
  <si>
    <t>Organistaion</t>
  </si>
  <si>
    <t>Kampfrichterreferent</t>
  </si>
  <si>
    <t>Prüfungsreferent</t>
  </si>
  <si>
    <t>Bildungsreferent</t>
  </si>
  <si>
    <t>Kampfrichter Vollkontakt</t>
  </si>
  <si>
    <t>Breitensportreferent</t>
  </si>
  <si>
    <t>BKR</t>
  </si>
  <si>
    <t>Jugend</t>
  </si>
  <si>
    <t>LKR A</t>
  </si>
  <si>
    <t>Sportdirektor</t>
  </si>
  <si>
    <t>LKR B</t>
  </si>
  <si>
    <t>Sportdirektorin</t>
  </si>
  <si>
    <t>LKR C</t>
  </si>
  <si>
    <t>Landestrainer</t>
  </si>
  <si>
    <t>LKR D</t>
  </si>
  <si>
    <t>Nachwuchstrainer</t>
  </si>
  <si>
    <t>Stützpunkttrainer</t>
  </si>
  <si>
    <t>Kampfrichter Technik</t>
  </si>
  <si>
    <t>Disziplintrainer</t>
  </si>
  <si>
    <t>Referent für Öffentlichkeitsarbeit</t>
  </si>
  <si>
    <t>Mitglied des Rechtsausschuss</t>
  </si>
  <si>
    <t>Datenschutzbeauftragter</t>
  </si>
  <si>
    <t>Kassenprüfer</t>
  </si>
  <si>
    <t>Wettkampfleitung</t>
  </si>
  <si>
    <t>Organisationsteam</t>
  </si>
  <si>
    <t>technischer Assistent</t>
  </si>
  <si>
    <t>Kampfrichter</t>
  </si>
  <si>
    <t>Arzt</t>
  </si>
  <si>
    <t>Referent</t>
  </si>
  <si>
    <t>Prüfer</t>
  </si>
  <si>
    <t>Fahrer</t>
  </si>
  <si>
    <t>abzüglich Vorschuss</t>
  </si>
  <si>
    <t>Unterschrift Präsidiumsmitglied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</si>
</sst>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#,##0.00\ &quot;€&quot;"/>
    <numFmt numFmtId="166" formatCode="&quot;Tageshöchstsatz &quot;#0&quot; €&quot;"/>
  </numFmts>
  <fonts count="26">
    <font>
      <sz val="12"/>
      <color theme="1"/>
      <name val="Arial"/>
      <family val="2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 Unicode MS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 Unicode MS"/>
      <family val="2"/>
    </font>
    <font>
      <sz val="7"/>
      <color indexed="8"/>
      <name val="Arial"/>
      <family val="2"/>
    </font>
    <font>
      <sz val="6"/>
      <color indexed="8"/>
      <name val="Arial Unicode MS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i/>
      <sz val="10"/>
      <color rgb="FFC000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8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25" fillId="0" borderId="0"/>
  </cellStyleXfs>
  <cellXfs count="163">
    <xf numFmtId="0" fontId="0" fillId="0" borderId="0" xfId="0"/>
    <xf numFmtId="0" fontId="1" fillId="0" borderId="0" xfId="1" applyFont="1" applyAlignment="1">
      <alignment vertical="top" wrapText="1"/>
    </xf>
    <xf numFmtId="0" fontId="15" fillId="0" borderId="0" xfId="1"/>
    <xf numFmtId="0" fontId="15" fillId="0" borderId="1" xfId="1" applyBorder="1"/>
    <xf numFmtId="0" fontId="15" fillId="0" borderId="2" xfId="1" applyBorder="1"/>
    <xf numFmtId="0" fontId="15" fillId="0" borderId="3" xfId="1" applyBorder="1"/>
    <xf numFmtId="0" fontId="15" fillId="0" borderId="4" xfId="1" applyBorder="1" applyAlignment="1">
      <alignment vertical="center"/>
    </xf>
    <xf numFmtId="0" fontId="4" fillId="0" borderId="0" xfId="1" applyFont="1" applyAlignment="1">
      <alignment vertical="center"/>
    </xf>
    <xf numFmtId="0" fontId="15" fillId="0" borderId="5" xfId="1" applyBorder="1" applyAlignment="1">
      <alignment vertical="center"/>
    </xf>
    <xf numFmtId="0" fontId="15" fillId="0" borderId="0" xfId="1" applyAlignment="1">
      <alignment vertical="center"/>
    </xf>
    <xf numFmtId="0" fontId="15" fillId="0" borderId="4" xfId="1" applyBorder="1"/>
    <xf numFmtId="0" fontId="15" fillId="0" borderId="5" xfId="1" applyBorder="1"/>
    <xf numFmtId="0" fontId="15" fillId="0" borderId="6" xfId="1" applyBorder="1"/>
    <xf numFmtId="0" fontId="15" fillId="0" borderId="7" xfId="1" applyBorder="1"/>
    <xf numFmtId="0" fontId="15" fillId="0" borderId="8" xfId="1" applyBorder="1"/>
    <xf numFmtId="0" fontId="5" fillId="0" borderId="0" xfId="1" applyFont="1" applyAlignment="1">
      <alignment vertical="center"/>
    </xf>
    <xf numFmtId="0" fontId="6" fillId="0" borderId="0" xfId="1" applyFont="1" applyAlignment="1" applyProtection="1">
      <alignment horizontal="center" vertical="center"/>
      <protection locked="0"/>
    </xf>
    <xf numFmtId="14" fontId="7" fillId="0" borderId="0" xfId="1" applyNumberFormat="1" applyFont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15" fillId="0" borderId="0" xfId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left"/>
    </xf>
    <xf numFmtId="0" fontId="11" fillId="0" borderId="0" xfId="1" applyFont="1"/>
    <xf numFmtId="0" fontId="9" fillId="0" borderId="0" xfId="1" applyFont="1"/>
    <xf numFmtId="0" fontId="12" fillId="0" borderId="0" xfId="1" applyFont="1" applyAlignment="1">
      <alignment horizontal="left"/>
    </xf>
    <xf numFmtId="0" fontId="12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wrapText="1"/>
    </xf>
    <xf numFmtId="49" fontId="11" fillId="0" borderId="0" xfId="1" applyNumberFormat="1" applyFont="1" applyAlignment="1">
      <alignment horizontal="center"/>
    </xf>
    <xf numFmtId="0" fontId="11" fillId="0" borderId="0" xfId="1" applyFont="1" applyAlignment="1">
      <alignment horizontal="center"/>
    </xf>
    <xf numFmtId="0" fontId="4" fillId="0" borderId="10" xfId="1" applyFont="1" applyBorder="1"/>
    <xf numFmtId="49" fontId="11" fillId="0" borderId="0" xfId="1" applyNumberFormat="1" applyFont="1" applyAlignment="1">
      <alignment vertical="center" wrapText="1"/>
    </xf>
    <xf numFmtId="0" fontId="13" fillId="0" borderId="0" xfId="1" applyFont="1" applyAlignment="1">
      <alignment vertical="center" wrapText="1"/>
    </xf>
    <xf numFmtId="49" fontId="12" fillId="0" borderId="12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center"/>
    </xf>
    <xf numFmtId="49" fontId="12" fillId="0" borderId="13" xfId="1" applyNumberFormat="1" applyFont="1" applyBorder="1" applyAlignment="1">
      <alignment horizontal="center"/>
    </xf>
    <xf numFmtId="49" fontId="11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right" vertical="center"/>
    </xf>
    <xf numFmtId="0" fontId="15" fillId="0" borderId="0" xfId="1" applyAlignment="1">
      <alignment horizontal="center"/>
    </xf>
    <xf numFmtId="0" fontId="4" fillId="0" borderId="0" xfId="1" applyFont="1" applyAlignment="1">
      <alignment horizontal="left" vertical="center"/>
    </xf>
    <xf numFmtId="0" fontId="15" fillId="0" borderId="14" xfId="1" applyBorder="1"/>
    <xf numFmtId="0" fontId="11" fillId="0" borderId="15" xfId="1" applyFont="1" applyBorder="1"/>
    <xf numFmtId="0" fontId="15" fillId="0" borderId="15" xfId="1" applyBorder="1"/>
    <xf numFmtId="0" fontId="11" fillId="0" borderId="16" xfId="1" applyFont="1" applyBorder="1" applyAlignment="1">
      <alignment horizontal="center"/>
    </xf>
    <xf numFmtId="0" fontId="11" fillId="0" borderId="0" xfId="1" applyFont="1" applyAlignment="1">
      <alignment horizontal="center" vertical="center" wrapText="1"/>
    </xf>
    <xf numFmtId="0" fontId="9" fillId="0" borderId="1" xfId="1" applyFont="1" applyBorder="1"/>
    <xf numFmtId="0" fontId="9" fillId="0" borderId="2" xfId="1" applyFont="1" applyBorder="1"/>
    <xf numFmtId="0" fontId="9" fillId="0" borderId="3" xfId="1" applyFont="1" applyBorder="1"/>
    <xf numFmtId="0" fontId="9" fillId="0" borderId="0" xfId="1" applyFont="1" applyAlignment="1" applyProtection="1">
      <alignment horizontal="center"/>
      <protection locked="0"/>
    </xf>
    <xf numFmtId="0" fontId="9" fillId="0" borderId="4" xfId="1" applyFont="1" applyBorder="1"/>
    <xf numFmtId="0" fontId="11" fillId="0" borderId="5" xfId="1" applyFont="1" applyBorder="1" applyAlignment="1">
      <alignment horizontal="center"/>
    </xf>
    <xf numFmtId="0" fontId="9" fillId="0" borderId="6" xfId="1" applyFont="1" applyBorder="1"/>
    <xf numFmtId="0" fontId="9" fillId="0" borderId="7" xfId="1" applyFont="1" applyBorder="1"/>
    <xf numFmtId="0" fontId="9" fillId="0" borderId="8" xfId="1" applyFont="1" applyBorder="1"/>
    <xf numFmtId="0" fontId="4" fillId="0" borderId="0" xfId="1" applyFont="1" applyAlignment="1">
      <alignment vertical="top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wrapText="1"/>
    </xf>
    <xf numFmtId="0" fontId="14" fillId="0" borderId="0" xfId="1" applyFont="1"/>
    <xf numFmtId="0" fontId="9" fillId="0" borderId="0" xfId="1" applyFont="1" applyAlignment="1">
      <alignment horizontal="center"/>
    </xf>
    <xf numFmtId="0" fontId="9" fillId="0" borderId="7" xfId="1" applyFont="1" applyBorder="1" applyAlignment="1">
      <alignment vertical="top" wrapText="1"/>
    </xf>
    <xf numFmtId="0" fontId="4" fillId="0" borderId="7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top" wrapText="1"/>
    </xf>
    <xf numFmtId="0" fontId="15" fillId="0" borderId="0" xfId="1" applyAlignment="1" applyProtection="1">
      <alignment horizontal="left" vertical="center"/>
      <protection locked="0"/>
    </xf>
    <xf numFmtId="0" fontId="11" fillId="0" borderId="0" xfId="1" applyFont="1" applyAlignment="1">
      <alignment horizontal="left"/>
    </xf>
    <xf numFmtId="0" fontId="6" fillId="3" borderId="9" xfId="1" applyFont="1" applyFill="1" applyBorder="1" applyAlignment="1" applyProtection="1">
      <alignment horizontal="center" vertical="center"/>
      <protection locked="0"/>
    </xf>
    <xf numFmtId="20" fontId="15" fillId="3" borderId="10" xfId="1" applyNumberFormat="1" applyFill="1" applyBorder="1" applyAlignment="1" applyProtection="1">
      <alignment horizontal="center" vertical="center"/>
      <protection locked="0"/>
    </xf>
    <xf numFmtId="0" fontId="12" fillId="3" borderId="11" xfId="1" applyFont="1" applyFill="1" applyBorder="1" applyAlignment="1" applyProtection="1">
      <alignment horizontal="center" vertical="center"/>
      <protection locked="0"/>
    </xf>
    <xf numFmtId="2" fontId="9" fillId="3" borderId="17" xfId="1" applyNumberFormat="1" applyFont="1" applyFill="1" applyBorder="1" applyAlignment="1">
      <alignment horizontal="right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1" fillId="5" borderId="0" xfId="1" applyFont="1" applyFill="1" applyAlignment="1">
      <alignment vertical="center"/>
    </xf>
    <xf numFmtId="165" fontId="15" fillId="0" borderId="0" xfId="1" applyNumberFormat="1" applyAlignment="1">
      <alignment vertical="center"/>
    </xf>
    <xf numFmtId="166" fontId="22" fillId="0" borderId="0" xfId="1" applyNumberFormat="1" applyFont="1" applyAlignment="1">
      <alignment vertical="center"/>
    </xf>
    <xf numFmtId="166" fontId="23" fillId="0" borderId="0" xfId="1" applyNumberFormat="1" applyFont="1" applyAlignment="1">
      <alignment vertical="center"/>
    </xf>
    <xf numFmtId="0" fontId="15" fillId="0" borderId="0" xfId="1" quotePrefix="1" applyAlignment="1">
      <alignment vertical="center"/>
    </xf>
    <xf numFmtId="0" fontId="24" fillId="0" borderId="0" xfId="1" applyFont="1" applyAlignment="1">
      <alignment vertical="center"/>
    </xf>
    <xf numFmtId="0" fontId="0" fillId="0" borderId="5" xfId="0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9" fillId="0" borderId="14" xfId="1" applyFont="1" applyBorder="1"/>
    <xf numFmtId="0" fontId="9" fillId="0" borderId="15" xfId="1" applyFont="1" applyBorder="1"/>
    <xf numFmtId="0" fontId="4" fillId="0" borderId="0" xfId="1" applyFont="1" applyAlignment="1">
      <alignment horizontal="left" vertical="center"/>
    </xf>
    <xf numFmtId="2" fontId="6" fillId="0" borderId="15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0" xfId="1" applyFont="1" applyAlignment="1">
      <alignment horizontal="center" vertical="top" wrapText="1"/>
    </xf>
    <xf numFmtId="0" fontId="4" fillId="0" borderId="0" xfId="1" applyFont="1" applyAlignment="1">
      <alignment horizontal="left" vertical="center" wrapText="1"/>
    </xf>
    <xf numFmtId="0" fontId="15" fillId="3" borderId="10" xfId="1" applyFill="1" applyBorder="1" applyAlignment="1" applyProtection="1">
      <alignment horizontal="left" vertical="center"/>
      <protection locked="0"/>
    </xf>
    <xf numFmtId="0" fontId="4" fillId="0" borderId="0" xfId="1" applyFont="1" applyAlignment="1">
      <alignment horizontal="center" vertical="center"/>
    </xf>
    <xf numFmtId="0" fontId="15" fillId="0" borderId="0" xfId="1" applyAlignment="1">
      <alignment horizontal="left" vertical="center"/>
    </xf>
    <xf numFmtId="49" fontId="15" fillId="3" borderId="10" xfId="1" applyNumberFormat="1" applyFill="1" applyBorder="1" applyAlignment="1" applyProtection="1">
      <alignment horizontal="left" vertical="center"/>
      <protection locked="0"/>
    </xf>
    <xf numFmtId="0" fontId="3" fillId="2" borderId="14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6" fillId="3" borderId="10" xfId="1" applyFont="1" applyFill="1" applyBorder="1" applyAlignment="1" applyProtection="1">
      <alignment horizontal="center" vertical="center"/>
      <protection locked="0"/>
    </xf>
    <xf numFmtId="164" fontId="15" fillId="3" borderId="10" xfId="1" applyNumberFormat="1" applyFill="1" applyBorder="1" applyAlignment="1" applyProtection="1">
      <alignment horizontal="center" vertical="center"/>
      <protection locked="0"/>
    </xf>
    <xf numFmtId="20" fontId="15" fillId="3" borderId="10" xfId="1" applyNumberFormat="1" applyFill="1" applyBorder="1" applyAlignment="1" applyProtection="1">
      <alignment horizontal="center" vertical="center"/>
      <protection locked="0"/>
    </xf>
    <xf numFmtId="0" fontId="15" fillId="3" borderId="10" xfId="1" applyFill="1" applyBorder="1" applyAlignment="1" applyProtection="1">
      <alignment horizontal="center" vertical="center"/>
      <protection locked="0"/>
    </xf>
    <xf numFmtId="0" fontId="9" fillId="0" borderId="0" xfId="1" applyFont="1" applyAlignment="1">
      <alignment vertical="top"/>
    </xf>
    <xf numFmtId="0" fontId="8" fillId="0" borderId="4" xfId="1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6" fillId="0" borderId="7" xfId="1" applyFont="1" applyBorder="1" applyAlignment="1">
      <alignment horizontal="left" vertical="top" wrapText="1"/>
    </xf>
    <xf numFmtId="0" fontId="10" fillId="0" borderId="7" xfId="1" applyFont="1" applyBorder="1" applyAlignment="1">
      <alignment horizontal="left" vertical="top"/>
    </xf>
    <xf numFmtId="0" fontId="17" fillId="0" borderId="7" xfId="1" applyFont="1" applyBorder="1" applyAlignment="1">
      <alignment horizontal="left" vertical="top" wrapText="1"/>
    </xf>
    <xf numFmtId="0" fontId="17" fillId="0" borderId="8" xfId="1" applyFont="1" applyBorder="1" applyAlignment="1">
      <alignment horizontal="left" vertical="top" wrapText="1"/>
    </xf>
    <xf numFmtId="0" fontId="18" fillId="3" borderId="10" xfId="1" applyFont="1" applyFill="1" applyBorder="1" applyAlignment="1" applyProtection="1">
      <alignment horizontal="left" vertical="center"/>
      <protection locked="0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4" fillId="0" borderId="0" xfId="1" applyFont="1" applyAlignment="1">
      <alignment horizontal="center" wrapText="1"/>
    </xf>
    <xf numFmtId="2" fontId="4" fillId="3" borderId="10" xfId="1" applyNumberFormat="1" applyFont="1" applyFill="1" applyBorder="1" applyAlignment="1" applyProtection="1">
      <alignment horizontal="right"/>
      <protection locked="0"/>
    </xf>
    <xf numFmtId="0" fontId="4" fillId="0" borderId="10" xfId="1" applyFont="1" applyBorder="1" applyAlignment="1">
      <alignment horizontal="center"/>
    </xf>
    <xf numFmtId="0" fontId="4" fillId="0" borderId="0" xfId="1" applyFont="1" applyAlignment="1">
      <alignment vertical="top" wrapText="1"/>
    </xf>
    <xf numFmtId="2" fontId="12" fillId="0" borderId="19" xfId="1" applyNumberFormat="1" applyFont="1" applyBorder="1" applyAlignment="1">
      <alignment horizontal="center" vertical="center"/>
    </xf>
    <xf numFmtId="2" fontId="12" fillId="0" borderId="21" xfId="1" applyNumberFormat="1" applyFont="1" applyBorder="1" applyAlignment="1">
      <alignment horizontal="center" vertical="center"/>
    </xf>
    <xf numFmtId="2" fontId="12" fillId="0" borderId="20" xfId="1" applyNumberFormat="1" applyFont="1" applyBorder="1" applyAlignment="1">
      <alignment horizontal="center" vertical="center"/>
    </xf>
    <xf numFmtId="2" fontId="4" fillId="0" borderId="10" xfId="1" applyNumberFormat="1" applyFont="1" applyBorder="1" applyAlignment="1">
      <alignment horizontal="right" wrapText="1"/>
    </xf>
    <xf numFmtId="2" fontId="12" fillId="3" borderId="19" xfId="1" applyNumberFormat="1" applyFont="1" applyFill="1" applyBorder="1" applyAlignment="1" applyProtection="1">
      <alignment horizontal="center" vertical="center"/>
      <protection locked="0"/>
    </xf>
    <xf numFmtId="2" fontId="12" fillId="3" borderId="20" xfId="1" applyNumberFormat="1" applyFont="1" applyFill="1" applyBorder="1" applyAlignment="1" applyProtection="1">
      <alignment horizontal="center" vertical="center"/>
      <protection locked="0"/>
    </xf>
    <xf numFmtId="0" fontId="4" fillId="0" borderId="12" xfId="1" applyFont="1" applyBorder="1" applyAlignment="1">
      <alignment horizontal="center"/>
    </xf>
    <xf numFmtId="0" fontId="4" fillId="0" borderId="0" xfId="1" applyFont="1" applyAlignment="1">
      <alignment horizontal="center"/>
    </xf>
    <xf numFmtId="2" fontId="4" fillId="3" borderId="19" xfId="1" applyNumberFormat="1" applyFont="1" applyFill="1" applyBorder="1" applyAlignment="1" applyProtection="1">
      <alignment horizontal="center" vertical="center"/>
      <protection locked="0"/>
    </xf>
    <xf numFmtId="2" fontId="4" fillId="3" borderId="20" xfId="1" applyNumberFormat="1" applyFont="1" applyFill="1" applyBorder="1" applyAlignment="1" applyProtection="1">
      <alignment horizontal="center" vertical="center"/>
      <protection locked="0"/>
    </xf>
    <xf numFmtId="49" fontId="4" fillId="0" borderId="0" xfId="1" applyNumberFormat="1" applyFont="1" applyAlignment="1">
      <alignment horizontal="left" vertical="top" wrapText="1"/>
    </xf>
    <xf numFmtId="2" fontId="4" fillId="0" borderId="10" xfId="1" applyNumberFormat="1" applyFont="1" applyBorder="1" applyAlignment="1">
      <alignment horizontal="right"/>
    </xf>
    <xf numFmtId="2" fontId="12" fillId="0" borderId="0" xfId="1" applyNumberFormat="1" applyFont="1" applyAlignment="1">
      <alignment horizontal="center" vertical="center"/>
    </xf>
    <xf numFmtId="0" fontId="4" fillId="3" borderId="10" xfId="1" applyFont="1" applyFill="1" applyBorder="1" applyAlignment="1" applyProtection="1">
      <alignment horizontal="left" vertical="center"/>
      <protection locked="0"/>
    </xf>
    <xf numFmtId="2" fontId="6" fillId="0" borderId="15" xfId="1" applyNumberFormat="1" applyFont="1" applyBorder="1" applyAlignment="1">
      <alignment horizontal="right" vertical="center"/>
    </xf>
    <xf numFmtId="0" fontId="9" fillId="0" borderId="0" xfId="1" applyFont="1" applyAlignment="1" applyProtection="1">
      <alignment horizontal="left"/>
      <protection locked="0"/>
    </xf>
    <xf numFmtId="0" fontId="4" fillId="0" borderId="0" xfId="1" applyFont="1" applyAlignment="1">
      <alignment horizontal="left" vertical="top" wrapText="1"/>
    </xf>
    <xf numFmtId="0" fontId="9" fillId="0" borderId="0" xfId="1" applyFont="1" applyAlignment="1">
      <alignment wrapText="1"/>
    </xf>
    <xf numFmtId="0" fontId="9" fillId="0" borderId="10" xfId="1" applyFont="1" applyBorder="1" applyAlignment="1">
      <alignment wrapText="1"/>
    </xf>
    <xf numFmtId="0" fontId="4" fillId="0" borderId="18" xfId="1" applyFont="1" applyBorder="1" applyAlignment="1">
      <alignment horizontal="center" vertical="top"/>
    </xf>
    <xf numFmtId="0" fontId="4" fillId="0" borderId="18" xfId="1" applyFont="1" applyBorder="1" applyAlignment="1">
      <alignment horizontal="center" vertical="top"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center" vertical="top"/>
    </xf>
    <xf numFmtId="14" fontId="9" fillId="3" borderId="0" xfId="1" applyNumberFormat="1" applyFont="1" applyFill="1" applyAlignment="1">
      <alignment horizontal="left"/>
    </xf>
    <xf numFmtId="0" fontId="9" fillId="3" borderId="0" xfId="1" applyFont="1" applyFill="1" applyAlignment="1">
      <alignment horizontal="left"/>
    </xf>
    <xf numFmtId="0" fontId="9" fillId="0" borderId="10" xfId="1" applyFont="1" applyBorder="1" applyAlignment="1">
      <alignment horizontal="center"/>
    </xf>
    <xf numFmtId="14" fontId="9" fillId="0" borderId="10" xfId="1" applyNumberFormat="1" applyFont="1" applyBorder="1" applyAlignment="1">
      <alignment horizontal="left"/>
    </xf>
    <xf numFmtId="0" fontId="9" fillId="0" borderId="10" xfId="1" applyFont="1" applyBorder="1" applyAlignment="1">
      <alignment horizontal="left"/>
    </xf>
    <xf numFmtId="0" fontId="19" fillId="4" borderId="0" xfId="1" applyFont="1" applyFill="1" applyAlignment="1">
      <alignment horizontal="center" vertical="center"/>
    </xf>
    <xf numFmtId="0" fontId="21" fillId="6" borderId="0" xfId="1" applyFont="1" applyFill="1" applyAlignment="1">
      <alignment horizontal="center" vertical="center"/>
    </xf>
    <xf numFmtId="0" fontId="19" fillId="7" borderId="0" xfId="1" applyFont="1" applyFill="1" applyAlignment="1">
      <alignment horizontal="center" vertical="center"/>
    </xf>
    <xf numFmtId="0" fontId="19" fillId="8" borderId="0" xfId="1" applyFont="1" applyFill="1" applyAlignment="1">
      <alignment horizontal="center" vertical="center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2">
    <dxf>
      <fill>
        <patternFill>
          <bgColor theme="0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4</xdr:col>
      <xdr:colOff>108600</xdr:colOff>
      <xdr:row>8</xdr:row>
      <xdr:rowOff>137175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1404000" cy="14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AA69"/>
  <sheetViews>
    <sheetView showGridLines="0" tabSelected="1" showRuler="0" zoomScaleNormal="100" zoomScalePageLayoutView="150" workbookViewId="0">
      <selection activeCell="C12" sqref="C12:F12"/>
    </sheetView>
  </sheetViews>
  <sheetFormatPr baseColWidth="10" defaultColWidth="11.54296875" defaultRowHeight="13.2"/>
  <cols>
    <col min="1" max="1" width="0.6328125" style="2" customWidth="1"/>
    <col min="2" max="2" width="5.54296875" style="2" customWidth="1"/>
    <col min="3" max="3" width="5.1796875" style="2" customWidth="1"/>
    <col min="4" max="4" width="4" style="2" customWidth="1"/>
    <col min="5" max="5" width="2.54296875" style="2" customWidth="1"/>
    <col min="6" max="6" width="2" style="2" customWidth="1"/>
    <col min="7" max="7" width="1.08984375" style="2" customWidth="1"/>
    <col min="8" max="8" width="2.54296875" style="2" customWidth="1"/>
    <col min="9" max="9" width="3.1796875" style="2" customWidth="1"/>
    <col min="10" max="10" width="2" style="2" customWidth="1"/>
    <col min="11" max="11" width="0.81640625" style="2" customWidth="1"/>
    <col min="12" max="12" width="6.36328125" style="2" customWidth="1"/>
    <col min="13" max="13" width="2" style="2" customWidth="1"/>
    <col min="14" max="14" width="0.6328125" style="2" customWidth="1"/>
    <col min="15" max="16" width="2.90625" style="2" customWidth="1"/>
    <col min="17" max="17" width="0.90625" style="2" customWidth="1"/>
    <col min="18" max="19" width="2" style="2" customWidth="1"/>
    <col min="20" max="20" width="2.36328125" style="2" customWidth="1"/>
    <col min="21" max="21" width="0.54296875" style="2" customWidth="1"/>
    <col min="22" max="22" width="4.1796875" style="2" customWidth="1"/>
    <col min="23" max="23" width="2" style="2" customWidth="1"/>
    <col min="24" max="24" width="1.54296875" style="2" customWidth="1"/>
    <col min="25" max="25" width="5.54296875" style="2" customWidth="1"/>
    <col min="26" max="26" width="2.81640625" style="2" customWidth="1"/>
    <col min="27" max="27" width="0.6328125" style="2" customWidth="1"/>
    <col min="28" max="28" width="3.6328125" style="2" customWidth="1"/>
    <col min="29" max="29" width="14.54296875" style="2" customWidth="1"/>
    <col min="30" max="30" width="19.1796875" style="2" customWidth="1"/>
    <col min="31" max="31" width="9.90625" style="2" customWidth="1"/>
    <col min="32" max="32" width="14.54296875" style="2" customWidth="1"/>
    <col min="33" max="16384" width="11.54296875" style="2"/>
  </cols>
  <sheetData>
    <row r="1" spans="1:27" ht="12.75" customHeight="1">
      <c r="A1" s="1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92"/>
      <c r="U1" s="93"/>
      <c r="V1" s="93"/>
      <c r="W1" s="93"/>
      <c r="X1" s="93"/>
      <c r="Y1" s="93"/>
      <c r="Z1" s="94"/>
    </row>
    <row r="2" spans="1:27" ht="12.75" customHeight="1">
      <c r="A2" s="1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95"/>
      <c r="U2" s="96"/>
      <c r="V2" s="96"/>
      <c r="W2" s="96"/>
      <c r="X2" s="96"/>
      <c r="Y2" s="96"/>
      <c r="Z2" s="97"/>
    </row>
    <row r="3" spans="1:27" ht="12.75" customHeight="1">
      <c r="E3" s="91" t="s">
        <v>0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7" ht="12.75" customHeight="1"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7" ht="12.75" customHeight="1"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27" ht="12.75" customHeight="1">
      <c r="E6" s="68"/>
      <c r="F6" s="98" t="s">
        <v>1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27" ht="12.75" customHeight="1">
      <c r="E7" s="6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7" ht="12.75" customHeight="1">
      <c r="E8" s="6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1:27" ht="12.75" customHeight="1">
      <c r="E9" s="6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7" ht="12" customHeight="1" thickBot="1"/>
    <row r="11" spans="1:27" ht="7.5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5"/>
    </row>
    <row r="12" spans="1:27" s="9" customFormat="1">
      <c r="A12" s="6"/>
      <c r="B12" s="7" t="s">
        <v>2</v>
      </c>
      <c r="C12" s="100"/>
      <c r="D12" s="100"/>
      <c r="E12" s="100"/>
      <c r="F12" s="100"/>
      <c r="G12" s="101" t="s">
        <v>3</v>
      </c>
      <c r="H12" s="101"/>
      <c r="I12" s="101"/>
      <c r="J12" s="100"/>
      <c r="K12" s="100"/>
      <c r="L12" s="100"/>
      <c r="M12" s="100"/>
      <c r="N12" s="101" t="s">
        <v>4</v>
      </c>
      <c r="O12" s="101"/>
      <c r="P12" s="101"/>
      <c r="Q12" s="101"/>
      <c r="R12" s="100"/>
      <c r="S12" s="100"/>
      <c r="T12" s="100"/>
      <c r="U12" s="100"/>
      <c r="V12" s="100"/>
      <c r="W12" s="100"/>
      <c r="X12" s="100"/>
      <c r="Y12" s="100"/>
      <c r="Z12" s="100"/>
      <c r="AA12" s="8"/>
    </row>
    <row r="13" spans="1:27" ht="4.5" customHeight="1">
      <c r="A13" s="10"/>
      <c r="B13" s="99" t="s">
        <v>5</v>
      </c>
      <c r="AA13" s="11"/>
    </row>
    <row r="14" spans="1:27" ht="2.25" customHeight="1">
      <c r="A14" s="10"/>
      <c r="B14" s="99"/>
      <c r="AA14" s="11"/>
    </row>
    <row r="15" spans="1:27" s="9" customFormat="1">
      <c r="A15" s="6"/>
      <c r="B15" s="99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AA15" s="8"/>
    </row>
    <row r="16" spans="1:27" ht="7.5" customHeight="1">
      <c r="A16" s="10"/>
      <c r="AA16" s="11"/>
    </row>
    <row r="17" spans="1:27" s="9" customFormat="1">
      <c r="A17" s="6"/>
      <c r="B17" s="7" t="s">
        <v>6</v>
      </c>
      <c r="C17" s="103"/>
      <c r="D17" s="103"/>
      <c r="E17" s="103"/>
      <c r="F17" s="103"/>
      <c r="G17" s="103"/>
      <c r="H17" s="103"/>
      <c r="I17" s="103"/>
      <c r="J17" s="103"/>
      <c r="K17" s="69"/>
      <c r="L17" s="69"/>
      <c r="M17" s="69"/>
      <c r="N17" s="101"/>
      <c r="O17" s="101"/>
      <c r="P17" s="101"/>
      <c r="Q17" s="101"/>
      <c r="R17" s="102"/>
      <c r="S17" s="102"/>
      <c r="T17" s="102"/>
      <c r="U17" s="102"/>
      <c r="V17" s="102"/>
      <c r="W17" s="102"/>
      <c r="X17" s="102"/>
      <c r="Y17" s="102"/>
      <c r="Z17" s="102"/>
      <c r="AA17" s="8"/>
    </row>
    <row r="18" spans="1:27" ht="7.5" customHeight="1" thickBo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4"/>
    </row>
    <row r="19" spans="1:27" ht="6.75" customHeight="1" thickBot="1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5"/>
    </row>
    <row r="20" spans="1:27" s="9" customFormat="1" ht="16.2" thickBot="1">
      <c r="A20" s="6"/>
      <c r="B20" s="104" t="s">
        <v>7</v>
      </c>
      <c r="C20" s="105"/>
      <c r="D20" s="106" t="s">
        <v>8</v>
      </c>
      <c r="E20" s="107"/>
      <c r="F20" s="107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8"/>
    </row>
    <row r="21" spans="1:27" ht="4.5" customHeight="1">
      <c r="A21" s="10"/>
      <c r="AA21" s="11"/>
    </row>
    <row r="22" spans="1:27" s="9" customFormat="1">
      <c r="A22" s="6"/>
      <c r="B22" s="15" t="s">
        <v>9</v>
      </c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8"/>
    </row>
    <row r="23" spans="1:27" ht="4.5" customHeight="1" thickBot="1">
      <c r="A23" s="10"/>
      <c r="AA23" s="11"/>
    </row>
    <row r="24" spans="1:27" s="9" customFormat="1" ht="13.8" thickBot="1">
      <c r="A24" s="6"/>
      <c r="B24" s="15" t="s">
        <v>10</v>
      </c>
      <c r="F24" s="110"/>
      <c r="G24" s="110"/>
      <c r="H24" s="110"/>
      <c r="I24" s="110"/>
      <c r="J24" s="110"/>
      <c r="K24" s="17"/>
      <c r="L24" s="107" t="s">
        <v>11</v>
      </c>
      <c r="M24" s="107"/>
      <c r="N24" s="107"/>
      <c r="O24" s="107"/>
      <c r="P24" s="107"/>
      <c r="Q24" s="107"/>
      <c r="R24" s="18"/>
      <c r="S24" s="71"/>
      <c r="T24" s="108" t="s">
        <v>12</v>
      </c>
      <c r="U24" s="109"/>
      <c r="W24" s="71" t="s">
        <v>13</v>
      </c>
      <c r="X24" s="108" t="s">
        <v>14</v>
      </c>
      <c r="Y24" s="109"/>
      <c r="Z24" s="19"/>
      <c r="AA24" s="8"/>
    </row>
    <row r="25" spans="1:27" ht="7.5" customHeight="1" thickBo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4"/>
    </row>
    <row r="26" spans="1:27" ht="7.5" customHeigh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5"/>
    </row>
    <row r="27" spans="1:27" s="9" customFormat="1">
      <c r="A27" s="6"/>
      <c r="B27" s="15" t="s">
        <v>15</v>
      </c>
      <c r="E27" s="20" t="s">
        <v>16</v>
      </c>
      <c r="G27" s="111"/>
      <c r="H27" s="111"/>
      <c r="I27" s="111"/>
      <c r="L27" s="72"/>
      <c r="M27" s="20" t="s">
        <v>17</v>
      </c>
      <c r="N27" s="107" t="s">
        <v>18</v>
      </c>
      <c r="O27" s="107"/>
      <c r="P27" s="107"/>
      <c r="Q27" s="107"/>
      <c r="R27" s="20" t="s">
        <v>16</v>
      </c>
      <c r="T27" s="111"/>
      <c r="U27" s="111"/>
      <c r="V27" s="111"/>
      <c r="X27" s="112"/>
      <c r="Y27" s="113"/>
      <c r="Z27" s="20" t="s">
        <v>17</v>
      </c>
      <c r="AA27" s="8"/>
    </row>
    <row r="28" spans="1:27" s="9" customFormat="1" ht="9.75" customHeight="1" thickBot="1">
      <c r="A28" s="6"/>
      <c r="B28" s="114"/>
      <c r="C28" s="114"/>
      <c r="D28" s="114"/>
      <c r="R28" s="21"/>
      <c r="AA28" s="8"/>
    </row>
    <row r="29" spans="1:27" s="9" customFormat="1" ht="13.8" thickBot="1">
      <c r="A29" s="6"/>
      <c r="B29" s="114"/>
      <c r="C29" s="114"/>
      <c r="D29" s="114"/>
      <c r="E29" s="20" t="s">
        <v>19</v>
      </c>
      <c r="F29" s="71" t="s">
        <v>13</v>
      </c>
      <c r="G29" s="20" t="s">
        <v>20</v>
      </c>
      <c r="H29" s="20"/>
      <c r="I29" s="20"/>
      <c r="J29" s="71"/>
      <c r="K29" s="115" t="s">
        <v>21</v>
      </c>
      <c r="L29" s="116"/>
      <c r="R29" s="20" t="s">
        <v>22</v>
      </c>
      <c r="S29" s="71" t="s">
        <v>13</v>
      </c>
      <c r="T29" s="22" t="s">
        <v>20</v>
      </c>
      <c r="U29" s="20"/>
      <c r="V29" s="20"/>
      <c r="W29" s="71"/>
      <c r="X29" s="115" t="s">
        <v>21</v>
      </c>
      <c r="Y29" s="116"/>
      <c r="AA29" s="8"/>
    </row>
    <row r="30" spans="1:27" ht="4.5" customHeight="1" thickBot="1">
      <c r="A30" s="10"/>
      <c r="AA30" s="11"/>
    </row>
    <row r="31" spans="1:27" s="9" customFormat="1" ht="13.5" customHeight="1" thickBot="1">
      <c r="A31" s="6"/>
      <c r="B31" s="15" t="s">
        <v>23</v>
      </c>
      <c r="F31" s="71"/>
      <c r="G31" s="20" t="s">
        <v>24</v>
      </c>
      <c r="H31" s="20"/>
      <c r="I31" s="20"/>
      <c r="J31" s="71"/>
      <c r="K31" s="115" t="s">
        <v>25</v>
      </c>
      <c r="L31" s="117"/>
      <c r="M31" s="71"/>
      <c r="N31" s="118" t="s">
        <v>26</v>
      </c>
      <c r="O31" s="119"/>
      <c r="P31" s="119"/>
      <c r="Q31" s="119"/>
      <c r="R31" s="83"/>
      <c r="S31" s="86" t="s">
        <v>13</v>
      </c>
      <c r="T31" s="84" t="s">
        <v>27</v>
      </c>
      <c r="U31" s="85"/>
      <c r="V31" s="85"/>
      <c r="W31" s="86"/>
      <c r="X31" s="84" t="s">
        <v>28</v>
      </c>
      <c r="Y31" s="84"/>
      <c r="AA31" s="8"/>
    </row>
    <row r="32" spans="1:27" ht="7.5" customHeight="1" thickBot="1">
      <c r="A32" s="12"/>
      <c r="B32" s="120"/>
      <c r="C32" s="120"/>
      <c r="D32" s="120"/>
      <c r="E32" s="13"/>
      <c r="F32" s="13"/>
      <c r="G32" s="13"/>
      <c r="H32" s="121"/>
      <c r="I32" s="121"/>
      <c r="J32" s="121"/>
      <c r="K32" s="121"/>
      <c r="L32" s="121"/>
      <c r="M32" s="13"/>
      <c r="N32" s="13"/>
      <c r="O32" s="122"/>
      <c r="P32" s="122"/>
      <c r="Q32" s="122"/>
      <c r="R32" s="122"/>
      <c r="S32" s="122"/>
      <c r="T32" s="122"/>
      <c r="U32" s="122"/>
      <c r="V32" s="122"/>
      <c r="W32" s="13"/>
      <c r="X32" s="13"/>
      <c r="Y32" s="122"/>
      <c r="Z32" s="122"/>
      <c r="AA32" s="123"/>
    </row>
    <row r="33" spans="1:27" ht="8.25" customHeight="1" thickBot="1"/>
    <row r="34" spans="1:27" ht="7.5" customHeight="1" thickBot="1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5"/>
    </row>
    <row r="35" spans="1:27" s="9" customFormat="1" ht="27" customHeight="1" thickBot="1">
      <c r="A35" s="6"/>
      <c r="B35" s="104" t="s">
        <v>29</v>
      </c>
      <c r="C35" s="105"/>
      <c r="E35" s="23"/>
      <c r="F35" s="24" t="s">
        <v>30</v>
      </c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8"/>
    </row>
    <row r="36" spans="1:27" ht="4.5" customHeight="1">
      <c r="A36" s="10"/>
      <c r="AA36" s="11"/>
    </row>
    <row r="37" spans="1:27">
      <c r="A37" s="10"/>
      <c r="E37" s="25"/>
      <c r="F37" s="16"/>
      <c r="G37" s="25"/>
      <c r="H37" s="25"/>
      <c r="I37" s="25"/>
      <c r="J37" s="16"/>
      <c r="K37" s="125"/>
      <c r="L37" s="125"/>
      <c r="R37" s="25"/>
      <c r="S37" s="16"/>
      <c r="T37" s="25"/>
      <c r="U37" s="25"/>
      <c r="V37" s="25"/>
      <c r="W37" s="16"/>
      <c r="X37" s="126"/>
      <c r="Y37" s="126"/>
      <c r="AA37" s="11"/>
    </row>
    <row r="38" spans="1:27" ht="4.5" customHeight="1">
      <c r="A38" s="10"/>
      <c r="Z38" s="26"/>
      <c r="AA38" s="11"/>
    </row>
    <row r="39" spans="1:27">
      <c r="A39" s="10"/>
      <c r="B39" s="26" t="s">
        <v>31</v>
      </c>
      <c r="C39" s="27"/>
      <c r="D39" s="28" t="s">
        <v>32</v>
      </c>
      <c r="E39" s="29"/>
      <c r="F39" s="29"/>
      <c r="G39" s="29"/>
      <c r="H39" s="29"/>
      <c r="I39" s="29"/>
      <c r="J39" s="29"/>
      <c r="K39" s="29"/>
      <c r="L39" s="30"/>
      <c r="M39" s="31"/>
      <c r="N39" s="127"/>
      <c r="O39" s="127"/>
      <c r="P39" s="127"/>
      <c r="Q39" s="32"/>
      <c r="R39" s="30"/>
      <c r="S39" s="30"/>
      <c r="T39" s="30"/>
      <c r="U39" s="30"/>
      <c r="V39" s="30"/>
      <c r="W39" s="33" t="s">
        <v>33</v>
      </c>
      <c r="X39" s="128">
        <v>0</v>
      </c>
      <c r="Y39" s="128"/>
      <c r="Z39" s="34" t="s">
        <v>34</v>
      </c>
      <c r="AA39" s="11"/>
    </row>
    <row r="40" spans="1:27" ht="9" customHeight="1">
      <c r="A40" s="10"/>
      <c r="B40" s="27"/>
      <c r="C40" s="27"/>
      <c r="D40" s="29"/>
      <c r="E40" s="29"/>
      <c r="F40" s="29"/>
      <c r="G40" s="29"/>
      <c r="H40" s="29"/>
      <c r="I40" s="29"/>
      <c r="J40" s="29"/>
      <c r="K40" s="29"/>
      <c r="L40" s="35" t="s">
        <v>35</v>
      </c>
      <c r="M40" s="31"/>
      <c r="N40" s="127"/>
      <c r="O40" s="127"/>
      <c r="P40" s="127"/>
      <c r="Q40" s="32"/>
      <c r="R40" s="129" t="s">
        <v>36</v>
      </c>
      <c r="S40" s="129"/>
      <c r="T40" s="129"/>
      <c r="U40" s="30"/>
      <c r="V40" s="130"/>
      <c r="W40" s="36"/>
      <c r="X40" s="37"/>
      <c r="Y40" s="31"/>
      <c r="Z40" s="34"/>
      <c r="AA40" s="11"/>
    </row>
    <row r="41" spans="1:27">
      <c r="A41" s="10"/>
      <c r="B41" s="27"/>
      <c r="C41" s="27"/>
      <c r="D41" s="28" t="s">
        <v>37</v>
      </c>
      <c r="E41" s="29"/>
      <c r="F41" s="29"/>
      <c r="G41" s="29"/>
      <c r="H41" s="29"/>
      <c r="I41" s="29"/>
      <c r="J41" s="29"/>
      <c r="K41" s="29"/>
      <c r="L41" s="73">
        <v>0</v>
      </c>
      <c r="M41" s="38" t="s">
        <v>38</v>
      </c>
      <c r="N41" s="39"/>
      <c r="O41" s="39"/>
      <c r="P41" s="39"/>
      <c r="Q41" s="40"/>
      <c r="R41" s="131">
        <v>0.3</v>
      </c>
      <c r="S41" s="132"/>
      <c r="T41" s="133"/>
      <c r="U41" s="31"/>
      <c r="V41" s="130"/>
      <c r="W41" s="41" t="s">
        <v>33</v>
      </c>
      <c r="X41" s="134">
        <f>IF(S31="x",L41*R41,0)</f>
        <v>0</v>
      </c>
      <c r="Y41" s="134"/>
      <c r="Z41" s="34" t="s">
        <v>34</v>
      </c>
      <c r="AA41" s="11"/>
    </row>
    <row r="42" spans="1:27" ht="9" customHeight="1">
      <c r="A42" s="10"/>
      <c r="B42" s="27"/>
      <c r="C42" s="27"/>
      <c r="D42" s="29"/>
      <c r="E42" s="29"/>
      <c r="F42" s="29"/>
      <c r="G42" s="29"/>
      <c r="H42" s="29"/>
      <c r="I42" s="29"/>
      <c r="J42" s="29"/>
      <c r="K42" s="29"/>
      <c r="L42" s="29"/>
      <c r="M42" s="31"/>
      <c r="N42" s="31"/>
      <c r="O42" s="31"/>
      <c r="P42" s="31"/>
      <c r="Q42" s="31"/>
      <c r="R42" s="31"/>
      <c r="S42" s="31"/>
      <c r="T42" s="31"/>
      <c r="U42" s="31"/>
      <c r="V42" s="42"/>
      <c r="W42" s="36"/>
      <c r="X42" s="37"/>
      <c r="Y42" s="31"/>
      <c r="Z42" s="34"/>
      <c r="AA42" s="11"/>
    </row>
    <row r="43" spans="1:27" ht="12.75" customHeight="1">
      <c r="A43" s="10"/>
      <c r="B43" s="26" t="s">
        <v>39</v>
      </c>
      <c r="C43" s="27"/>
      <c r="D43" s="28" t="s">
        <v>40</v>
      </c>
      <c r="E43" s="29"/>
      <c r="F43" s="29"/>
      <c r="G43" s="29"/>
      <c r="H43" s="29"/>
      <c r="I43" s="29"/>
      <c r="J43" s="29"/>
      <c r="K43" s="135">
        <v>0</v>
      </c>
      <c r="L43" s="136"/>
      <c r="M43" s="137" t="s">
        <v>41</v>
      </c>
      <c r="N43" s="138"/>
      <c r="O43" s="139">
        <v>0</v>
      </c>
      <c r="P43" s="140"/>
      <c r="Q43" s="43"/>
      <c r="R43" s="141" t="s">
        <v>42</v>
      </c>
      <c r="S43" s="141"/>
      <c r="T43" s="141"/>
      <c r="U43" s="141"/>
      <c r="V43" s="141"/>
      <c r="W43" s="33" t="s">
        <v>33</v>
      </c>
      <c r="X43" s="142">
        <f>IF(COUNTA(S24,G27,L27,T27,X27)=5,K43,0)</f>
        <v>0</v>
      </c>
      <c r="Y43" s="142"/>
      <c r="Z43" s="34" t="s">
        <v>34</v>
      </c>
      <c r="AA43" s="11"/>
    </row>
    <row r="44" spans="1:27" ht="9" customHeight="1">
      <c r="A44" s="10"/>
      <c r="Q44" s="7"/>
      <c r="R44" s="141"/>
      <c r="S44" s="141"/>
      <c r="T44" s="141"/>
      <c r="U44" s="141"/>
      <c r="V44" s="141"/>
      <c r="Z44" s="44"/>
      <c r="AA44" s="11"/>
    </row>
    <row r="45" spans="1:27" s="9" customFormat="1" ht="12.75" customHeight="1">
      <c r="A45" s="6"/>
      <c r="B45" s="26" t="s">
        <v>43</v>
      </c>
      <c r="C45" s="45"/>
      <c r="D45" s="28" t="s">
        <v>44</v>
      </c>
      <c r="E45" s="45"/>
      <c r="F45" s="45"/>
      <c r="G45" s="45"/>
      <c r="H45" s="45"/>
      <c r="I45" s="45"/>
      <c r="J45" s="45"/>
      <c r="K45" s="143"/>
      <c r="L45" s="143"/>
      <c r="M45" s="34"/>
      <c r="N45" s="45"/>
      <c r="O45" s="45"/>
      <c r="P45" s="45"/>
      <c r="Q45" s="45"/>
      <c r="R45" s="45"/>
      <c r="S45" s="45"/>
      <c r="T45" s="45"/>
      <c r="U45" s="45"/>
      <c r="V45" s="45"/>
      <c r="W45" s="33" t="s">
        <v>33</v>
      </c>
      <c r="X45" s="128">
        <v>0</v>
      </c>
      <c r="Y45" s="128"/>
      <c r="Z45" s="34" t="s">
        <v>34</v>
      </c>
      <c r="AA45" s="8"/>
    </row>
    <row r="46" spans="1:27" s="9" customFormat="1" ht="9" customHeight="1">
      <c r="A46" s="6"/>
      <c r="B46" s="45"/>
      <c r="C46" s="45"/>
      <c r="D46" s="28"/>
      <c r="E46" s="45"/>
      <c r="F46" s="45"/>
      <c r="G46" s="45"/>
      <c r="H46" s="45"/>
      <c r="I46" s="45"/>
      <c r="J46" s="45"/>
      <c r="K46" s="45"/>
      <c r="L46" s="45"/>
      <c r="M46" s="34"/>
      <c r="N46" s="45"/>
      <c r="O46" s="45"/>
      <c r="P46" s="45"/>
      <c r="Q46" s="45"/>
      <c r="R46" s="45"/>
      <c r="S46" s="45"/>
      <c r="T46" s="45"/>
      <c r="U46" s="45"/>
      <c r="V46" s="45"/>
      <c r="W46" s="36"/>
      <c r="X46" s="45"/>
      <c r="Y46" s="45"/>
      <c r="Z46" s="34"/>
      <c r="AA46" s="8"/>
    </row>
    <row r="47" spans="1:27" s="9" customFormat="1" ht="12.75" customHeight="1">
      <c r="A47" s="6"/>
      <c r="B47" s="45"/>
      <c r="C47" s="45"/>
      <c r="D47" s="28" t="s">
        <v>45</v>
      </c>
      <c r="E47" s="45"/>
      <c r="F47" s="45"/>
      <c r="G47" s="45"/>
      <c r="H47" s="45"/>
      <c r="I47" s="45"/>
      <c r="J47" s="45"/>
      <c r="K47" s="45"/>
      <c r="L47" s="45"/>
      <c r="M47" s="34"/>
      <c r="N47" s="45"/>
      <c r="O47" s="45"/>
      <c r="P47" s="45"/>
      <c r="Q47" s="45"/>
      <c r="R47" s="45"/>
      <c r="S47" s="45"/>
      <c r="T47" s="45"/>
      <c r="U47" s="45"/>
      <c r="V47" s="45"/>
      <c r="W47" s="33" t="s">
        <v>33</v>
      </c>
      <c r="X47" s="128">
        <v>0</v>
      </c>
      <c r="Y47" s="128"/>
      <c r="Z47" s="34" t="s">
        <v>34</v>
      </c>
      <c r="AA47" s="8"/>
    </row>
    <row r="48" spans="1:27" s="9" customFormat="1" ht="9" customHeight="1">
      <c r="A48" s="6"/>
      <c r="B48" s="45"/>
      <c r="C48" s="45"/>
      <c r="D48" s="28"/>
      <c r="E48" s="45"/>
      <c r="F48" s="45"/>
      <c r="G48" s="45"/>
      <c r="H48" s="45"/>
      <c r="I48" s="45"/>
      <c r="J48" s="45"/>
      <c r="K48" s="45"/>
      <c r="L48" s="45"/>
      <c r="M48" s="34"/>
      <c r="N48" s="45"/>
      <c r="O48" s="45"/>
      <c r="P48" s="45"/>
      <c r="Q48" s="45"/>
      <c r="R48" s="45"/>
      <c r="S48" s="45"/>
      <c r="T48" s="45"/>
      <c r="U48" s="45"/>
      <c r="V48" s="45"/>
      <c r="W48" s="33"/>
      <c r="X48" s="45"/>
      <c r="Y48" s="45"/>
      <c r="Z48" s="34"/>
      <c r="AA48" s="8"/>
    </row>
    <row r="49" spans="1:27" s="9" customFormat="1" ht="12.75" customHeight="1">
      <c r="A49" s="6"/>
      <c r="B49" s="70" t="s">
        <v>46</v>
      </c>
      <c r="C49" s="45"/>
      <c r="D49" s="28" t="s">
        <v>47</v>
      </c>
      <c r="E49" s="45"/>
      <c r="F49" s="45"/>
      <c r="G49" s="45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45"/>
      <c r="W49" s="33" t="s">
        <v>33</v>
      </c>
      <c r="X49" s="128">
        <v>0</v>
      </c>
      <c r="Y49" s="128"/>
      <c r="Z49" s="34" t="s">
        <v>34</v>
      </c>
      <c r="AA49" s="8"/>
    </row>
    <row r="50" spans="1:27" s="9" customFormat="1" ht="9" customHeight="1" thickBot="1">
      <c r="A50" s="6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"/>
    </row>
    <row r="51" spans="1:27" s="9" customFormat="1" ht="12.75" customHeight="1" thickBot="1">
      <c r="A51" s="6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6"/>
      <c r="O51" s="47" t="s">
        <v>48</v>
      </c>
      <c r="P51" s="47"/>
      <c r="Q51" s="47"/>
      <c r="R51" s="48"/>
      <c r="S51" s="48"/>
      <c r="T51" s="48"/>
      <c r="U51" s="48"/>
      <c r="V51" s="48"/>
      <c r="W51" s="48"/>
      <c r="X51" s="145">
        <f>SUM(X39:Y49)</f>
        <v>0</v>
      </c>
      <c r="Y51" s="145"/>
      <c r="Z51" s="49" t="s">
        <v>34</v>
      </c>
      <c r="AA51" s="11"/>
    </row>
    <row r="52" spans="1:27" s="9" customFormat="1" ht="7.5" customHeight="1" thickBot="1">
      <c r="A52" s="6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"/>
    </row>
    <row r="53" spans="1:27" ht="13.8" thickBot="1">
      <c r="A53" s="10"/>
      <c r="B53" s="27"/>
      <c r="C53" s="26"/>
      <c r="D53" s="27"/>
      <c r="E53" s="27"/>
      <c r="F53" s="27"/>
      <c r="G53" s="27"/>
      <c r="H53" s="27"/>
      <c r="I53" s="27"/>
      <c r="J53" s="27"/>
      <c r="K53" s="27"/>
      <c r="L53" s="50"/>
      <c r="M53" s="27"/>
      <c r="N53" s="87"/>
      <c r="O53" s="47" t="s">
        <v>97</v>
      </c>
      <c r="P53" s="88"/>
      <c r="Q53" s="88"/>
      <c r="R53" s="88"/>
      <c r="S53" s="88"/>
      <c r="T53" s="88"/>
      <c r="U53" s="88"/>
      <c r="V53" s="88"/>
      <c r="W53" s="88"/>
      <c r="X53" s="90">
        <v>0</v>
      </c>
      <c r="Y53" s="90"/>
      <c r="Z53" s="49" t="s">
        <v>34</v>
      </c>
      <c r="AA53" s="11"/>
    </row>
    <row r="54" spans="1:27" s="9" customFormat="1" ht="7.5" customHeight="1" thickBot="1">
      <c r="A54" s="6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"/>
    </row>
    <row r="55" spans="1:27" ht="4.5" customHeight="1">
      <c r="A55" s="10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51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3"/>
      <c r="AA55" s="11"/>
    </row>
    <row r="56" spans="1:27" ht="12.75" customHeight="1" thickBot="1">
      <c r="A56" s="10"/>
      <c r="B56" s="27"/>
      <c r="C56" s="146"/>
      <c r="D56" s="146"/>
      <c r="E56" s="146"/>
      <c r="F56" s="146"/>
      <c r="G56" s="146"/>
      <c r="H56" s="146"/>
      <c r="I56" s="146"/>
      <c r="J56" s="27"/>
      <c r="K56" s="27"/>
      <c r="L56" s="54"/>
      <c r="M56" s="27"/>
      <c r="N56" s="55"/>
      <c r="O56" s="26" t="s">
        <v>49</v>
      </c>
      <c r="P56" s="26"/>
      <c r="Q56" s="26"/>
      <c r="R56" s="27"/>
      <c r="S56" s="27"/>
      <c r="T56" s="27"/>
      <c r="U56" s="27"/>
      <c r="V56" s="27"/>
      <c r="W56" s="27"/>
      <c r="X56" s="27"/>
      <c r="Y56" s="74">
        <f>X51+X53</f>
        <v>0</v>
      </c>
      <c r="Z56" s="56" t="s">
        <v>34</v>
      </c>
      <c r="AA56" s="11"/>
    </row>
    <row r="57" spans="1:27" ht="4.5" customHeight="1" thickTop="1" thickBot="1">
      <c r="A57" s="10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57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9"/>
      <c r="AA57" s="11"/>
    </row>
    <row r="58" spans="1:27" ht="7.5" customHeight="1" thickBot="1">
      <c r="A58" s="10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11"/>
    </row>
    <row r="59" spans="1:27" ht="7.5" customHeight="1">
      <c r="A59" s="10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11"/>
    </row>
    <row r="60" spans="1:27" ht="8.25" customHeight="1">
      <c r="A60" s="10"/>
      <c r="B60" s="42" t="s">
        <v>50</v>
      </c>
      <c r="C60" s="42"/>
      <c r="D60" s="42"/>
      <c r="E60" s="42"/>
      <c r="F60" s="42"/>
      <c r="G60" s="42"/>
      <c r="H60" s="60"/>
      <c r="I60" s="147" t="s">
        <v>51</v>
      </c>
      <c r="J60" s="147"/>
      <c r="K60" s="147"/>
      <c r="L60" s="147"/>
      <c r="M60" s="147"/>
      <c r="N60" s="147"/>
      <c r="O60" s="147"/>
      <c r="P60" s="62"/>
      <c r="Q60" s="27"/>
      <c r="R60" s="130" t="s">
        <v>52</v>
      </c>
      <c r="S60" s="130"/>
      <c r="T60" s="130"/>
      <c r="U60" s="130"/>
      <c r="V60" s="130"/>
      <c r="W60" s="130"/>
      <c r="X60" s="130"/>
      <c r="Y60" s="130"/>
      <c r="Z60" s="130"/>
      <c r="AA60" s="11"/>
    </row>
    <row r="61" spans="1:27">
      <c r="A61" s="10"/>
      <c r="B61" s="147" t="s">
        <v>53</v>
      </c>
      <c r="C61" s="147"/>
      <c r="D61" s="147"/>
      <c r="E61" s="147"/>
      <c r="F61" s="147"/>
      <c r="G61" s="147"/>
      <c r="H61" s="60"/>
      <c r="I61" s="147"/>
      <c r="J61" s="147"/>
      <c r="K61" s="147"/>
      <c r="L61" s="147"/>
      <c r="M61" s="147"/>
      <c r="N61" s="147"/>
      <c r="O61" s="147"/>
      <c r="P61" s="62"/>
      <c r="Q61" s="27"/>
      <c r="R61" s="130"/>
      <c r="S61" s="130"/>
      <c r="T61" s="130"/>
      <c r="U61" s="130"/>
      <c r="V61" s="130"/>
      <c r="W61" s="130"/>
      <c r="X61" s="130"/>
      <c r="Y61" s="130"/>
      <c r="Z61" s="130"/>
      <c r="AA61" s="11"/>
    </row>
    <row r="62" spans="1:27" ht="9" customHeight="1">
      <c r="A62" s="10"/>
      <c r="B62" s="147"/>
      <c r="C62" s="147"/>
      <c r="D62" s="147"/>
      <c r="E62" s="147"/>
      <c r="F62" s="147"/>
      <c r="G62" s="147"/>
      <c r="H62" s="61"/>
      <c r="I62" s="147"/>
      <c r="J62" s="147"/>
      <c r="K62" s="147"/>
      <c r="L62" s="147"/>
      <c r="M62" s="147"/>
      <c r="N62" s="147"/>
      <c r="O62" s="147"/>
      <c r="P62" s="62"/>
      <c r="Q62" s="27"/>
      <c r="R62" s="148"/>
      <c r="S62" s="148"/>
      <c r="T62" s="148"/>
      <c r="U62" s="148"/>
      <c r="V62" s="148"/>
      <c r="W62" s="148"/>
      <c r="X62" s="148"/>
      <c r="Y62" s="148"/>
      <c r="Z62" s="148"/>
      <c r="AA62" s="11"/>
    </row>
    <row r="63" spans="1:27" ht="3.75" customHeight="1">
      <c r="A63" s="10"/>
      <c r="B63" s="147"/>
      <c r="C63" s="147"/>
      <c r="D63" s="147"/>
      <c r="E63" s="147"/>
      <c r="F63" s="147"/>
      <c r="G63" s="147"/>
      <c r="H63" s="42"/>
      <c r="I63" s="147"/>
      <c r="J63" s="147"/>
      <c r="K63" s="147"/>
      <c r="L63" s="147"/>
      <c r="M63" s="147"/>
      <c r="N63" s="147"/>
      <c r="O63" s="147"/>
      <c r="P63" s="32"/>
      <c r="Q63" s="27"/>
      <c r="R63" s="149"/>
      <c r="S63" s="149"/>
      <c r="T63" s="149"/>
      <c r="U63" s="149"/>
      <c r="V63" s="149"/>
      <c r="W63" s="149"/>
      <c r="X63" s="149"/>
      <c r="Y63" s="149"/>
      <c r="Z63" s="149"/>
      <c r="AA63" s="11"/>
    </row>
    <row r="64" spans="1:27" ht="5.25" customHeight="1">
      <c r="A64" s="10"/>
      <c r="B64" s="147" t="s">
        <v>54</v>
      </c>
      <c r="C64" s="147"/>
      <c r="D64" s="147"/>
      <c r="E64" s="147"/>
      <c r="F64" s="147"/>
      <c r="G64" s="147"/>
      <c r="H64" s="42"/>
      <c r="I64" s="152" t="s">
        <v>55</v>
      </c>
      <c r="J64" s="152"/>
      <c r="K64" s="152"/>
      <c r="L64" s="152"/>
      <c r="M64" s="152"/>
      <c r="N64" s="152"/>
      <c r="O64" s="152"/>
      <c r="P64" s="32"/>
      <c r="Q64" s="27"/>
      <c r="R64" s="153" t="s">
        <v>98</v>
      </c>
      <c r="S64" s="153"/>
      <c r="T64" s="153"/>
      <c r="U64" s="153"/>
      <c r="V64" s="153"/>
      <c r="W64" s="153"/>
      <c r="X64" s="153"/>
      <c r="Y64" s="153"/>
      <c r="Z64" s="153"/>
      <c r="AA64" s="11"/>
    </row>
    <row r="65" spans="1:27" ht="5.25" customHeight="1">
      <c r="A65" s="10"/>
      <c r="B65" s="147"/>
      <c r="C65" s="147"/>
      <c r="D65" s="147"/>
      <c r="E65" s="147"/>
      <c r="F65" s="147"/>
      <c r="G65" s="147"/>
      <c r="H65" s="42"/>
      <c r="I65" s="152"/>
      <c r="J65" s="152"/>
      <c r="K65" s="152"/>
      <c r="L65" s="152"/>
      <c r="M65" s="152"/>
      <c r="N65" s="152"/>
      <c r="O65" s="152"/>
      <c r="P65" s="32"/>
      <c r="Q65" s="27"/>
      <c r="R65" s="153"/>
      <c r="S65" s="153"/>
      <c r="T65" s="153"/>
      <c r="U65" s="153"/>
      <c r="V65" s="153"/>
      <c r="W65" s="153"/>
      <c r="X65" s="153"/>
      <c r="Y65" s="153"/>
      <c r="Z65" s="153"/>
      <c r="AA65" s="11"/>
    </row>
    <row r="66" spans="1:27" ht="5.25" customHeight="1">
      <c r="A66" s="10"/>
      <c r="B66" s="147"/>
      <c r="C66" s="147"/>
      <c r="D66" s="147"/>
      <c r="E66" s="147"/>
      <c r="F66" s="147"/>
      <c r="G66" s="147"/>
      <c r="H66" s="42"/>
      <c r="I66" s="152"/>
      <c r="J66" s="152"/>
      <c r="K66" s="152"/>
      <c r="L66" s="152"/>
      <c r="M66" s="152"/>
      <c r="N66" s="152"/>
      <c r="O66" s="152"/>
      <c r="P66" s="32"/>
      <c r="Q66" s="27"/>
      <c r="AA66" s="11"/>
    </row>
    <row r="67" spans="1:27">
      <c r="A67" s="10"/>
      <c r="B67" s="63" t="s">
        <v>56</v>
      </c>
      <c r="C67" s="154">
        <f ca="1">TODAY()</f>
        <v>45362</v>
      </c>
      <c r="D67" s="155"/>
      <c r="E67" s="155"/>
      <c r="F67" s="27"/>
      <c r="I67" s="63" t="s">
        <v>56</v>
      </c>
      <c r="J67" s="27"/>
      <c r="K67" s="154">
        <f ca="1">C67</f>
        <v>45362</v>
      </c>
      <c r="L67" s="154"/>
      <c r="M67" s="154"/>
      <c r="N67" s="154"/>
      <c r="O67" s="154"/>
      <c r="P67" s="64"/>
      <c r="Q67" s="27"/>
      <c r="AA67" s="11"/>
    </row>
    <row r="68" spans="1:27">
      <c r="A68" s="10"/>
      <c r="B68" s="156"/>
      <c r="C68" s="156"/>
      <c r="D68" s="156"/>
      <c r="E68" s="156"/>
      <c r="F68" s="27"/>
      <c r="G68" s="27"/>
      <c r="H68" s="27"/>
      <c r="I68" s="156"/>
      <c r="J68" s="156"/>
      <c r="K68" s="156"/>
      <c r="L68" s="156"/>
      <c r="M68" s="156"/>
      <c r="N68" s="156"/>
      <c r="O68" s="156"/>
      <c r="P68" s="27"/>
      <c r="Q68" s="27"/>
      <c r="R68" s="157">
        <f ca="1">IF(Y56=0,C67,"")</f>
        <v>45362</v>
      </c>
      <c r="S68" s="158"/>
      <c r="T68" s="158"/>
      <c r="U68" s="158"/>
      <c r="V68" s="158"/>
      <c r="W68" s="158"/>
      <c r="X68" s="158"/>
      <c r="Y68" s="158"/>
      <c r="Z68" s="158"/>
      <c r="AA68" s="11"/>
    </row>
    <row r="69" spans="1:27" ht="17.25" customHeight="1" thickBot="1">
      <c r="A69" s="12"/>
      <c r="B69" s="150" t="s">
        <v>57</v>
      </c>
      <c r="C69" s="150"/>
      <c r="D69" s="150"/>
      <c r="E69" s="150"/>
      <c r="F69" s="58"/>
      <c r="G69" s="65"/>
      <c r="H69" s="65"/>
      <c r="I69" s="151" t="s">
        <v>58</v>
      </c>
      <c r="J69" s="151"/>
      <c r="K69" s="151"/>
      <c r="L69" s="151"/>
      <c r="M69" s="151"/>
      <c r="N69" s="151"/>
      <c r="O69" s="151"/>
      <c r="P69" s="66"/>
      <c r="Q69" s="58"/>
      <c r="R69" s="150" t="str">
        <f>IF(Y56=0,"Betrag bar erhalten / Unterschrift Dienstreisender","")</f>
        <v>Betrag bar erhalten / Unterschrift Dienstreisender</v>
      </c>
      <c r="S69" s="150"/>
      <c r="T69" s="150"/>
      <c r="U69" s="150"/>
      <c r="V69" s="150"/>
      <c r="W69" s="150"/>
      <c r="X69" s="150"/>
      <c r="Y69" s="150"/>
      <c r="Z69" s="150"/>
      <c r="AA69" s="14"/>
    </row>
  </sheetData>
  <sheetProtection sheet="1" objects="1" scenarios="1" formatCells="0"/>
  <mergeCells count="75">
    <mergeCell ref="B69:E69"/>
    <mergeCell ref="I69:O69"/>
    <mergeCell ref="R69:Z69"/>
    <mergeCell ref="B64:G66"/>
    <mergeCell ref="I64:O66"/>
    <mergeCell ref="R64:Z65"/>
    <mergeCell ref="C67:E67"/>
    <mergeCell ref="K67:O67"/>
    <mergeCell ref="B68:E68"/>
    <mergeCell ref="I68:O68"/>
    <mergeCell ref="R68:Z68"/>
    <mergeCell ref="C56:I56"/>
    <mergeCell ref="I60:O63"/>
    <mergeCell ref="R60:Z61"/>
    <mergeCell ref="B61:G63"/>
    <mergeCell ref="R62:Z63"/>
    <mergeCell ref="B52:Z52"/>
    <mergeCell ref="K43:L43"/>
    <mergeCell ref="M43:N43"/>
    <mergeCell ref="O43:P43"/>
    <mergeCell ref="R43:V44"/>
    <mergeCell ref="X43:Y43"/>
    <mergeCell ref="K45:L45"/>
    <mergeCell ref="X45:Y45"/>
    <mergeCell ref="X47:Y47"/>
    <mergeCell ref="H49:U49"/>
    <mergeCell ref="X49:Y49"/>
    <mergeCell ref="B50:Z50"/>
    <mergeCell ref="X51:Y51"/>
    <mergeCell ref="N39:P40"/>
    <mergeCell ref="X39:Y39"/>
    <mergeCell ref="R40:T40"/>
    <mergeCell ref="V40:V41"/>
    <mergeCell ref="R41:T41"/>
    <mergeCell ref="X41:Y41"/>
    <mergeCell ref="Y32:AA32"/>
    <mergeCell ref="B35:C35"/>
    <mergeCell ref="G35:Z35"/>
    <mergeCell ref="K37:L37"/>
    <mergeCell ref="X37:Y37"/>
    <mergeCell ref="K31:L31"/>
    <mergeCell ref="N31:Q31"/>
    <mergeCell ref="B32:D32"/>
    <mergeCell ref="H32:L32"/>
    <mergeCell ref="O32:V32"/>
    <mergeCell ref="G27:I27"/>
    <mergeCell ref="N27:Q27"/>
    <mergeCell ref="T27:V27"/>
    <mergeCell ref="X27:Y27"/>
    <mergeCell ref="B28:D29"/>
    <mergeCell ref="K29:L29"/>
    <mergeCell ref="X29:Y29"/>
    <mergeCell ref="D20:F20"/>
    <mergeCell ref="G20:Z20"/>
    <mergeCell ref="G22:Z22"/>
    <mergeCell ref="L24:Q24"/>
    <mergeCell ref="T24:U24"/>
    <mergeCell ref="X24:Y24"/>
    <mergeCell ref="F24:J24"/>
    <mergeCell ref="B54:Z54"/>
    <mergeCell ref="X53:Y53"/>
    <mergeCell ref="E3:Z4"/>
    <mergeCell ref="T1:Z2"/>
    <mergeCell ref="F6:Z9"/>
    <mergeCell ref="B13:B15"/>
    <mergeCell ref="C12:F12"/>
    <mergeCell ref="G12:I12"/>
    <mergeCell ref="J12:M12"/>
    <mergeCell ref="N12:Q12"/>
    <mergeCell ref="R12:Z12"/>
    <mergeCell ref="C15:V15"/>
    <mergeCell ref="N17:Q17"/>
    <mergeCell ref="R17:Z17"/>
    <mergeCell ref="C17:J17"/>
    <mergeCell ref="B20:C20"/>
  </mergeCells>
  <conditionalFormatting sqref="C12:F12 J12:M12 R12:Z12 C15:Q15 C17:F17">
    <cfRule type="cellIs" dxfId="1" priority="6" operator="equal">
      <formula>0</formula>
    </cfRule>
  </conditionalFormatting>
  <conditionalFormatting sqref="C12:F12 J12:M12 R12:Z12 C15:Q15 C17:J17 G20:Z20 G22:Z22 F24:J24 S24 W24 G27:I27 L27 T27:V27 X27:Y27 F29 J29 S29 W29 F31 J31 M31 G35:Z35 X39:Y39 L41 K43:L43 O43:P43 X45:Y45 X47:Y47 H49:U49 X49:Y49 Y56 C67:E67 K67:O67">
    <cfRule type="cellIs" dxfId="0" priority="3" operator="notEqual">
      <formula>""</formula>
    </cfRule>
  </conditionalFormatting>
  <pageMargins left="1.1023622047244095" right="0.31496062992125984" top="0.78740157480314965" bottom="0.47244094488188981" header="0.31496062992125984" footer="0.31496062992125984"/>
  <pageSetup paperSize="9" orientation="portrait" r:id="rId1"/>
  <headerFooter>
    <oddHeader>&amp;R&amp;"Arial,Kursiv"gültig ab: 01/2024</oddHeader>
    <oddFooter>&amp;L&amp;6TAEKWONDO UNION SACHSEN e. V., Januar 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showGridLines="0" workbookViewId="0">
      <selection activeCell="E11" sqref="E11"/>
    </sheetView>
  </sheetViews>
  <sheetFormatPr baseColWidth="10" defaultColWidth="11.54296875" defaultRowHeight="13.2"/>
  <cols>
    <col min="1" max="1" width="14.54296875" style="9" customWidth="1"/>
    <col min="2" max="2" width="8.36328125" style="78" customWidth="1"/>
    <col min="3" max="3" width="14.54296875" style="9" customWidth="1"/>
    <col min="4" max="4" width="3.6328125" style="9" customWidth="1"/>
    <col min="5" max="5" width="19.54296875" style="9" bestFit="1" customWidth="1"/>
    <col min="6" max="16384" width="11.54296875" style="9"/>
  </cols>
  <sheetData>
    <row r="1" spans="1:5" s="76" customFormat="1" ht="15.6">
      <c r="A1" s="159" t="s">
        <v>59</v>
      </c>
      <c r="B1" s="159"/>
      <c r="C1" s="75"/>
      <c r="E1" s="77" t="s">
        <v>60</v>
      </c>
    </row>
    <row r="2" spans="1:5">
      <c r="A2" s="9" t="s">
        <v>61</v>
      </c>
      <c r="B2" s="78">
        <v>25</v>
      </c>
      <c r="C2" s="79">
        <f>B3</f>
        <v>200</v>
      </c>
      <c r="E2" s="9" t="s">
        <v>62</v>
      </c>
    </row>
    <row r="3" spans="1:5">
      <c r="A3" s="9" t="s">
        <v>63</v>
      </c>
      <c r="B3" s="78">
        <v>200</v>
      </c>
      <c r="C3" s="80"/>
      <c r="E3" s="9" t="s">
        <v>64</v>
      </c>
    </row>
    <row r="4" spans="1:5">
      <c r="E4" s="9" t="s">
        <v>65</v>
      </c>
    </row>
    <row r="5" spans="1:5" s="76" customFormat="1" ht="15.6">
      <c r="A5" s="160" t="s">
        <v>66</v>
      </c>
      <c r="B5" s="160"/>
      <c r="C5" s="75"/>
      <c r="E5" s="9" t="s">
        <v>67</v>
      </c>
    </row>
    <row r="6" spans="1:5">
      <c r="A6" s="9" t="s">
        <v>63</v>
      </c>
      <c r="B6" s="78">
        <v>75</v>
      </c>
      <c r="E6" s="9" t="s">
        <v>68</v>
      </c>
    </row>
    <row r="7" spans="1:5">
      <c r="E7" s="9" t="s">
        <v>69</v>
      </c>
    </row>
    <row r="8" spans="1:5" s="76" customFormat="1" ht="15.6">
      <c r="A8" s="161" t="s">
        <v>70</v>
      </c>
      <c r="B8" s="161"/>
      <c r="C8" s="75"/>
      <c r="E8" s="9" t="s">
        <v>71</v>
      </c>
    </row>
    <row r="9" spans="1:5" ht="12.75" customHeight="1">
      <c r="A9" s="9" t="s">
        <v>72</v>
      </c>
      <c r="B9" s="78">
        <v>55</v>
      </c>
      <c r="C9" s="75"/>
      <c r="E9" s="9" t="s">
        <v>73</v>
      </c>
    </row>
    <row r="10" spans="1:5">
      <c r="A10" s="9" t="s">
        <v>74</v>
      </c>
      <c r="B10" s="78">
        <v>45</v>
      </c>
      <c r="C10" s="81"/>
      <c r="E10" s="9" t="s">
        <v>75</v>
      </c>
    </row>
    <row r="11" spans="1:5">
      <c r="A11" s="9" t="s">
        <v>76</v>
      </c>
      <c r="B11" s="78">
        <v>40</v>
      </c>
      <c r="C11" s="81"/>
      <c r="E11" s="9" t="s">
        <v>77</v>
      </c>
    </row>
    <row r="12" spans="1:5">
      <c r="A12" s="9" t="s">
        <v>78</v>
      </c>
      <c r="B12" s="78">
        <v>30</v>
      </c>
      <c r="C12" s="82"/>
      <c r="E12" s="9" t="s">
        <v>79</v>
      </c>
    </row>
    <row r="13" spans="1:5">
      <c r="A13" s="9" t="s">
        <v>80</v>
      </c>
      <c r="B13" s="78">
        <v>25</v>
      </c>
      <c r="C13" s="82"/>
      <c r="E13" s="9" t="s">
        <v>81</v>
      </c>
    </row>
    <row r="14" spans="1:5" s="76" customFormat="1" ht="15.6">
      <c r="A14" s="9"/>
      <c r="B14" s="78"/>
      <c r="C14" s="9"/>
      <c r="E14" s="9" t="s">
        <v>82</v>
      </c>
    </row>
    <row r="15" spans="1:5" ht="15.6">
      <c r="A15" s="162" t="s">
        <v>83</v>
      </c>
      <c r="B15" s="162"/>
      <c r="C15" s="75"/>
      <c r="E15" s="9" t="s">
        <v>84</v>
      </c>
    </row>
    <row r="16" spans="1:5" ht="12.75" customHeight="1">
      <c r="A16" s="9" t="s">
        <v>72</v>
      </c>
      <c r="B16" s="78">
        <v>55</v>
      </c>
      <c r="C16" s="75"/>
      <c r="E16" s="9" t="s">
        <v>85</v>
      </c>
    </row>
    <row r="17" spans="1:5">
      <c r="A17" s="9" t="s">
        <v>74</v>
      </c>
      <c r="B17" s="78">
        <v>45</v>
      </c>
      <c r="C17" s="81"/>
      <c r="E17" s="9" t="s">
        <v>86</v>
      </c>
    </row>
    <row r="18" spans="1:5">
      <c r="A18" s="9" t="s">
        <v>76</v>
      </c>
      <c r="B18" s="78">
        <v>40</v>
      </c>
      <c r="C18" s="82"/>
      <c r="E18" s="9" t="s">
        <v>87</v>
      </c>
    </row>
    <row r="19" spans="1:5">
      <c r="A19" s="9" t="s">
        <v>78</v>
      </c>
      <c r="B19" s="78">
        <v>30</v>
      </c>
      <c r="E19" s="9" t="s">
        <v>88</v>
      </c>
    </row>
    <row r="20" spans="1:5">
      <c r="A20" s="9" t="s">
        <v>80</v>
      </c>
      <c r="B20" s="78">
        <v>25</v>
      </c>
      <c r="E20" s="9" t="s">
        <v>89</v>
      </c>
    </row>
    <row r="21" spans="1:5">
      <c r="E21" s="9" t="s">
        <v>90</v>
      </c>
    </row>
    <row r="22" spans="1:5">
      <c r="E22" s="9" t="s">
        <v>91</v>
      </c>
    </row>
    <row r="23" spans="1:5">
      <c r="E23" s="9" t="s">
        <v>92</v>
      </c>
    </row>
    <row r="24" spans="1:5">
      <c r="E24" s="9" t="s">
        <v>93</v>
      </c>
    </row>
    <row r="25" spans="1:5">
      <c r="E25" s="9" t="s">
        <v>94</v>
      </c>
    </row>
    <row r="26" spans="1:5">
      <c r="E26" s="9" t="s">
        <v>95</v>
      </c>
    </row>
    <row r="27" spans="1:5">
      <c r="E27" s="9" t="s">
        <v>96</v>
      </c>
    </row>
  </sheetData>
  <mergeCells count="4">
    <mergeCell ref="A1:B1"/>
    <mergeCell ref="A5:B5"/>
    <mergeCell ref="A8:B8"/>
    <mergeCell ref="A15:B1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Abrechnung</vt:lpstr>
      <vt:lpstr>H</vt:lpstr>
      <vt:lpstr>Abrechnung!Druckbereich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Tracksdorf</dc:creator>
  <cp:keywords/>
  <dc:description/>
  <cp:lastModifiedBy>Matthias Tracksdorf</cp:lastModifiedBy>
  <cp:revision/>
  <cp:lastPrinted>2024-03-11T22:14:35Z</cp:lastPrinted>
  <dcterms:created xsi:type="dcterms:W3CDTF">2011-09-18T10:46:41Z</dcterms:created>
  <dcterms:modified xsi:type="dcterms:W3CDTF">2024-03-11T22:19:11Z</dcterms:modified>
  <cp:category/>
  <cp:contentStatus/>
</cp:coreProperties>
</file>